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9B4185BD-61F4-4D66-8933-B445E90274FA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47" i="1" l="1"/>
  <c r="D66" i="1" l="1"/>
  <c r="D63" i="1"/>
  <c r="D13" i="1"/>
  <c r="D67" i="1" l="1"/>
  <c r="D8" i="1"/>
</calcChain>
</file>

<file path=xl/sharedStrings.xml><?xml version="1.0" encoding="utf-8"?>
<sst xmlns="http://schemas.openxmlformats.org/spreadsheetml/2006/main" count="164" uniqueCount="114">
  <si>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</si>
  <si>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</si>
  <si>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</si>
  <si>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</si>
  <si>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</si>
  <si>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</si>
  <si>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</si>
  <si>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</si>
  <si>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</si>
  <si>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</si>
  <si>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</si>
  <si>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</si>
  <si>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</si>
  <si>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</si>
  <si>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</si>
  <si>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</si>
  <si>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</si>
  <si>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</si>
  <si>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</si>
  <si>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</si>
  <si>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</si>
  <si>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</si>
  <si>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</si>
  <si>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</si>
  <si>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</si>
  <si>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(2024년 2분기)</t>
    <phoneticPr fontId="5" type="noConversion"/>
  </si>
  <si>
    <t>2025.04.01</t>
    <phoneticPr fontId="4" type="noConversion"/>
  </si>
  <si>
    <t>KAIST  교원 업무 관련하여 자문 회의</t>
    <phoneticPr fontId="4" type="noConversion"/>
  </si>
  <si>
    <t>2025.04.02</t>
    <phoneticPr fontId="4" type="noConversion"/>
  </si>
  <si>
    <t>감사업무 현황 시스템 관련 자료 자문 검토 회의</t>
    <phoneticPr fontId="4" type="noConversion"/>
  </si>
  <si>
    <t>2025.04.03</t>
    <phoneticPr fontId="4" type="noConversion"/>
  </si>
  <si>
    <t>민원업무 감사행정 타 기관과 자료 검토 회의</t>
    <phoneticPr fontId="4" type="noConversion"/>
  </si>
  <si>
    <t>2025.04.04</t>
    <phoneticPr fontId="4" type="noConversion"/>
  </si>
  <si>
    <t>타 대학과 교원업무 현황 관련하여 자료 검토 회의(CNU)</t>
    <phoneticPr fontId="4" type="noConversion"/>
  </si>
  <si>
    <t>2025.04.09</t>
    <phoneticPr fontId="4" type="noConversion"/>
  </si>
  <si>
    <t>감사 관련 행정 업무 타 기관 자료 자문 검토 회의</t>
    <phoneticPr fontId="4" type="noConversion"/>
  </si>
  <si>
    <t>2025.04.10</t>
    <phoneticPr fontId="4" type="noConversion"/>
  </si>
  <si>
    <t>교원업무 현황 관련하여 자료 자문 검토 회의(CNU)</t>
    <phoneticPr fontId="4" type="noConversion"/>
  </si>
  <si>
    <t>2025.04.11</t>
    <phoneticPr fontId="4" type="noConversion"/>
  </si>
  <si>
    <t>민원감사 관련 행정업무 자료 검토 자문회의</t>
    <phoneticPr fontId="4" type="noConversion"/>
  </si>
  <si>
    <t>2025.04.14</t>
    <phoneticPr fontId="4" type="noConversion"/>
  </si>
  <si>
    <t>민원 감사 주요업무 추진자료 검토 회의</t>
    <phoneticPr fontId="4" type="noConversion"/>
  </si>
  <si>
    <t>2025.04.15</t>
    <phoneticPr fontId="4" type="noConversion"/>
  </si>
  <si>
    <t>민원 감사업무 현황 사례 자문 검토 회의(KOMSCO외)</t>
    <phoneticPr fontId="4" type="noConversion"/>
  </si>
  <si>
    <t>2025.04.16</t>
    <phoneticPr fontId="4" type="noConversion"/>
  </si>
  <si>
    <t>감사업무 기술인력현황 사례 자문 검토 회의(KIRD외)</t>
    <phoneticPr fontId="4" type="noConversion"/>
  </si>
  <si>
    <t>2025.04.18</t>
    <phoneticPr fontId="4" type="noConversion"/>
  </si>
  <si>
    <t>민원감사업무 관련하여 유관 기관 자료 사례 자문회의</t>
    <phoneticPr fontId="4" type="noConversion"/>
  </si>
  <si>
    <t>2025.04.22</t>
    <phoneticPr fontId="4" type="noConversion"/>
  </si>
  <si>
    <t>감사 행정업무 관련 자료 검토 회의</t>
    <phoneticPr fontId="4" type="noConversion"/>
  </si>
  <si>
    <t>2025.04.23</t>
    <phoneticPr fontId="4" type="noConversion"/>
  </si>
  <si>
    <t>교원업무 현황관련하여 자료 자문검토 회의</t>
    <phoneticPr fontId="4" type="noConversion"/>
  </si>
  <si>
    <t>2025.04.24</t>
    <phoneticPr fontId="4" type="noConversion"/>
  </si>
  <si>
    <t>민원감사업무 현황 사례 자문 검토 회의</t>
    <phoneticPr fontId="4" type="noConversion"/>
  </si>
  <si>
    <t>2024.04.24</t>
    <phoneticPr fontId="4" type="noConversion"/>
  </si>
  <si>
    <t>감사민원 및 현황 자료 자문 검토 회의</t>
    <phoneticPr fontId="4" type="noConversion"/>
  </si>
  <si>
    <t>2025.04.28</t>
    <phoneticPr fontId="4" type="noConversion"/>
  </si>
  <si>
    <t>감사업무 관련하여 유관기관과 자료 자문회의</t>
    <phoneticPr fontId="4" type="noConversion"/>
  </si>
  <si>
    <t>감사업무 혁신관련 자료 자문 검토 회의</t>
    <phoneticPr fontId="4" type="noConversion"/>
  </si>
  <si>
    <t>2025.04.29</t>
    <phoneticPr fontId="4" type="noConversion"/>
  </si>
  <si>
    <t>KAIST&amp;건양대학교 안보융함 및 군사학과 자료 자문 회의</t>
    <phoneticPr fontId="4" type="noConversion"/>
  </si>
  <si>
    <t>2025.05.02</t>
    <phoneticPr fontId="4" type="noConversion"/>
  </si>
  <si>
    <t>KAIST 감사실 조직의 발전방아 논의 자문 회의</t>
    <phoneticPr fontId="4" type="noConversion"/>
  </si>
  <si>
    <t>2025.05.09</t>
    <phoneticPr fontId="4" type="noConversion"/>
  </si>
  <si>
    <t>KAIST 감사실 정액업무 자료 자문 검토 회의</t>
    <phoneticPr fontId="4" type="noConversion"/>
  </si>
  <si>
    <t>2025.05.12</t>
    <phoneticPr fontId="4" type="noConversion"/>
  </si>
  <si>
    <t>감사 행정업무 관련 타 기관 사례 자문 검토 회의</t>
    <phoneticPr fontId="4" type="noConversion"/>
  </si>
  <si>
    <t>2025.05.13</t>
    <phoneticPr fontId="4" type="noConversion"/>
  </si>
  <si>
    <t>감사 처분업무 및 감사정책 자료 검토 회의</t>
    <phoneticPr fontId="4" type="noConversion"/>
  </si>
  <si>
    <t>2025.05.14</t>
    <phoneticPr fontId="4" type="noConversion"/>
  </si>
  <si>
    <t>감사업무 및 관련  및 민원업무 자문회의</t>
    <phoneticPr fontId="4" type="noConversion"/>
  </si>
  <si>
    <t>2025.05.15</t>
    <phoneticPr fontId="4" type="noConversion"/>
  </si>
  <si>
    <t>행정업무 감사 업무 현황 사례 자문 검토 회의(UST)</t>
    <phoneticPr fontId="4" type="noConversion"/>
  </si>
  <si>
    <t>2025.05.16</t>
    <phoneticPr fontId="4" type="noConversion"/>
  </si>
  <si>
    <t>감사실 행정업무 자료 검토 회의</t>
    <phoneticPr fontId="4" type="noConversion"/>
  </si>
  <si>
    <t>2025.05.20</t>
    <phoneticPr fontId="4" type="noConversion"/>
  </si>
  <si>
    <t>감사업무 현황 및 행정업무 자료 자문 검토 회의</t>
    <phoneticPr fontId="4" type="noConversion"/>
  </si>
  <si>
    <t>2025.05.22</t>
    <phoneticPr fontId="4" type="noConversion"/>
  </si>
  <si>
    <t>감사현황 자료 타 기관과 자료 자문 검토 회의</t>
    <phoneticPr fontId="4" type="noConversion"/>
  </si>
  <si>
    <t>감사인(감사팀) 민원감사 현황 보고서 자료 검토 회의</t>
    <phoneticPr fontId="4" type="noConversion"/>
  </si>
  <si>
    <t>2025.05.26</t>
    <phoneticPr fontId="4" type="noConversion"/>
  </si>
  <si>
    <t>감사민원 및 사례 자료 자문 검토 회의</t>
    <phoneticPr fontId="4" type="noConversion"/>
  </si>
  <si>
    <t>2025.05.27</t>
    <phoneticPr fontId="4" type="noConversion"/>
  </si>
  <si>
    <t>KAIST 교원업무 관련하여 자료 자문 검토 회의</t>
    <phoneticPr fontId="4" type="noConversion"/>
  </si>
  <si>
    <t>2025.05.28</t>
    <phoneticPr fontId="4" type="noConversion"/>
  </si>
  <si>
    <t>KAIST 감사민원 업무 관련 타 기관 자문 검토 회의</t>
    <phoneticPr fontId="4" type="noConversion"/>
  </si>
  <si>
    <t>2025.05.29</t>
    <phoneticPr fontId="4" type="noConversion"/>
  </si>
  <si>
    <t>감사민원 자료 보고서 검토 회의</t>
    <phoneticPr fontId="4" type="noConversion"/>
  </si>
  <si>
    <t>2025.05.30</t>
    <phoneticPr fontId="4" type="noConversion"/>
  </si>
  <si>
    <t>KAIST 교원업 및 연구조직관련하여 자문 검토 회의</t>
    <phoneticPr fontId="4" type="noConversion"/>
  </si>
  <si>
    <t>2025.06.04</t>
    <phoneticPr fontId="4" type="noConversion"/>
  </si>
  <si>
    <t>민원업무 현황 사례 자문 검토 회의</t>
    <phoneticPr fontId="4" type="noConversion"/>
  </si>
  <si>
    <t>2025.06.05</t>
    <phoneticPr fontId="4" type="noConversion"/>
  </si>
  <si>
    <t>교원업무 현황 관련하여 자문 검토 회의</t>
    <phoneticPr fontId="4" type="noConversion"/>
  </si>
  <si>
    <t>2025.06.09</t>
    <phoneticPr fontId="4" type="noConversion"/>
  </si>
  <si>
    <t>과학정책 및 감사업무 현황 사례 자문 검토 회의(KNFC 외)</t>
    <phoneticPr fontId="4" type="noConversion"/>
  </si>
  <si>
    <t>2025.06.11</t>
    <phoneticPr fontId="4" type="noConversion"/>
  </si>
  <si>
    <t>교원업무 관련 자료 가문검토 회의(CNU)</t>
    <phoneticPr fontId="4" type="noConversion"/>
  </si>
  <si>
    <t>2025.06.12</t>
    <phoneticPr fontId="4" type="noConversion"/>
  </si>
  <si>
    <t>KAIST 생명과학기술연구 관련 KIBB와 자료 자문 검토 회의</t>
    <phoneticPr fontId="4" type="noConversion"/>
  </si>
  <si>
    <t>2025.06.13</t>
    <phoneticPr fontId="4" type="noConversion"/>
  </si>
  <si>
    <t>감사행정업무 현황 및 과학정책자문 검토 회의</t>
    <phoneticPr fontId="4" type="noConversion"/>
  </si>
  <si>
    <t>2025.06.16</t>
    <phoneticPr fontId="4" type="noConversion"/>
  </si>
  <si>
    <t>KAIST 윤리 경영 환황 타 기관 현황 검토 회의</t>
    <phoneticPr fontId="4" type="noConversion"/>
  </si>
  <si>
    <t>2025.06.17</t>
    <phoneticPr fontId="4" type="noConversion"/>
  </si>
  <si>
    <t>특별민원 감사 현황 유관기관 사례 자료 검토 회의</t>
    <phoneticPr fontId="4" type="noConversion"/>
  </si>
  <si>
    <t>2025.06.18</t>
    <phoneticPr fontId="4" type="noConversion"/>
  </si>
  <si>
    <t>과학연구 정책 현황 유관기관 자료 자문 검토 회의</t>
    <phoneticPr fontId="4" type="noConversion"/>
  </si>
  <si>
    <t>2025.06.20</t>
    <phoneticPr fontId="4" type="noConversion"/>
  </si>
  <si>
    <t>민원감사 및 이첩민원관련 보고서 검토 회의</t>
    <phoneticPr fontId="4" type="noConversion"/>
  </si>
  <si>
    <t>2025.06.24</t>
    <phoneticPr fontId="4" type="noConversion"/>
  </si>
  <si>
    <t>KAIST 상표권현황을 기술가치창충원과 자료 검토 회의</t>
    <phoneticPr fontId="4" type="noConversion"/>
  </si>
  <si>
    <t>2025.06.30</t>
    <phoneticPr fontId="4" type="noConversion"/>
  </si>
  <si>
    <t>감사팀 감사인 인사이동으로 민원감사 업무 인수인계 보고서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</si>
</sst>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72"/>
  <sheetViews>
    <sheetView tabSelected="1" topLeftCell="A31" zoomScaleNormal="100" workbookViewId="0">
      <selection activeCell="H8" sqref="H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9" t="s">
        <v>25</v>
      </c>
      <c r="B1" s="39"/>
      <c r="C1" s="39"/>
      <c r="D1" s="39"/>
      <c r="E1" s="39"/>
      <c r="F1" s="39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0" t="s">
        <v>1</v>
      </c>
      <c r="B3" s="40"/>
      <c r="C3" s="40"/>
      <c r="D3" s="6" t="s">
        <v>2</v>
      </c>
      <c r="E3" s="40" t="s">
        <v>3</v>
      </c>
      <c r="F3" s="40"/>
    </row>
    <row r="4" spans="1:14" ht="18" customHeight="1">
      <c r="A4" s="37" t="s">
        <v>20</v>
      </c>
      <c r="B4" s="37"/>
      <c r="C4" s="37"/>
      <c r="D4" s="7"/>
      <c r="E4" s="38"/>
      <c r="F4" s="38"/>
    </row>
    <row r="5" spans="1:14" ht="18" customHeight="1">
      <c r="A5" s="37" t="s">
        <v>5</v>
      </c>
      <c r="B5" s="37"/>
      <c r="C5" s="37"/>
      <c r="D5" s="7">
        <v>3098500</v>
      </c>
      <c r="E5" s="38"/>
      <c r="F5" s="38"/>
    </row>
    <row r="6" spans="1:14" ht="18" customHeight="1">
      <c r="A6" s="37" t="s">
        <v>6</v>
      </c>
      <c r="B6" s="37"/>
      <c r="C6" s="37"/>
      <c r="D6" s="7">
        <v>1622700</v>
      </c>
      <c r="E6" s="38"/>
      <c r="F6" s="38"/>
    </row>
    <row r="7" spans="1:14" ht="18" customHeight="1">
      <c r="A7" s="37" t="s">
        <v>7</v>
      </c>
      <c r="B7" s="37"/>
      <c r="C7" s="37"/>
      <c r="D7" s="7"/>
      <c r="E7" s="38"/>
      <c r="F7" s="38"/>
    </row>
    <row r="8" spans="1:14" ht="18" customHeight="1">
      <c r="A8" s="41" t="s">
        <v>8</v>
      </c>
      <c r="B8" s="41"/>
      <c r="C8" s="41"/>
      <c r="D8" s="8">
        <f>SUM(D4:D7)</f>
        <v>4721200</v>
      </c>
      <c r="E8" s="41"/>
      <c r="F8" s="41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2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2"/>
      <c r="B12" s="12"/>
      <c r="C12" s="19"/>
      <c r="D12" s="7"/>
      <c r="E12" s="19"/>
      <c r="F12" s="19"/>
    </row>
    <row r="13" spans="1:14" ht="18" customHeight="1">
      <c r="A13" s="42"/>
      <c r="B13" s="43" t="s">
        <v>16</v>
      </c>
      <c r="C13" s="43"/>
      <c r="D13" s="14">
        <f>SUM(D11:D12)</f>
        <v>0</v>
      </c>
      <c r="E13" s="15"/>
      <c r="F13" s="15"/>
    </row>
    <row r="14" spans="1:14" ht="18" customHeight="1">
      <c r="A14" s="44" t="s">
        <v>17</v>
      </c>
      <c r="B14" s="12" t="s">
        <v>28</v>
      </c>
      <c r="C14" s="22" t="s">
        <v>29</v>
      </c>
      <c r="D14" s="29">
        <v>51000</v>
      </c>
      <c r="E14" s="21" t="s">
        <v>23</v>
      </c>
      <c r="F14" s="20"/>
    </row>
    <row r="15" spans="1:14" ht="18" customHeight="1">
      <c r="A15" s="45"/>
      <c r="B15" s="12" t="s">
        <v>30</v>
      </c>
      <c r="C15" s="21" t="s">
        <v>31</v>
      </c>
      <c r="D15" s="29">
        <v>60000</v>
      </c>
      <c r="E15" s="21" t="s">
        <v>21</v>
      </c>
      <c r="F15" s="21"/>
    </row>
    <row r="16" spans="1:14" ht="18" customHeight="1">
      <c r="A16" s="45"/>
      <c r="B16" s="12" t="s">
        <v>32</v>
      </c>
      <c r="C16" s="28" t="s">
        <v>33</v>
      </c>
      <c r="D16" s="29">
        <v>30000</v>
      </c>
      <c r="E16" s="21" t="s">
        <v>21</v>
      </c>
      <c r="F16" s="20"/>
    </row>
    <row r="17" spans="1:6" ht="18" customHeight="1">
      <c r="A17" s="45"/>
      <c r="B17" s="12" t="s">
        <v>34</v>
      </c>
      <c r="C17" s="26" t="s">
        <v>35</v>
      </c>
      <c r="D17" s="29">
        <v>90000</v>
      </c>
      <c r="E17" s="21" t="s">
        <v>21</v>
      </c>
      <c r="F17" s="20"/>
    </row>
    <row r="18" spans="1:6" ht="18" customHeight="1">
      <c r="A18" s="45"/>
      <c r="B18" s="12" t="s">
        <v>36</v>
      </c>
      <c r="C18" s="28" t="s">
        <v>37</v>
      </c>
      <c r="D18" s="29">
        <v>82000</v>
      </c>
      <c r="E18" s="21" t="s">
        <v>21</v>
      </c>
      <c r="F18" s="20"/>
    </row>
    <row r="19" spans="1:6" ht="18" customHeight="1">
      <c r="A19" s="45"/>
      <c r="B19" s="12" t="s">
        <v>38</v>
      </c>
      <c r="C19" s="26" t="s">
        <v>39</v>
      </c>
      <c r="D19" s="29">
        <v>72000</v>
      </c>
      <c r="E19" s="26" t="s">
        <v>21</v>
      </c>
      <c r="F19" s="26"/>
    </row>
    <row r="20" spans="1:6" ht="18" customHeight="1">
      <c r="A20" s="45"/>
      <c r="B20" s="12" t="s">
        <v>42</v>
      </c>
      <c r="C20" s="26" t="s">
        <v>43</v>
      </c>
      <c r="D20" s="29">
        <v>174000</v>
      </c>
      <c r="E20" s="23" t="s">
        <v>21</v>
      </c>
      <c r="F20" s="23"/>
    </row>
    <row r="21" spans="1:6" ht="18" customHeight="1">
      <c r="A21" s="45"/>
      <c r="B21" s="12" t="s">
        <v>44</v>
      </c>
      <c r="C21" s="23" t="s">
        <v>45</v>
      </c>
      <c r="D21" s="29">
        <v>90000</v>
      </c>
      <c r="E21" s="27" t="s">
        <v>21</v>
      </c>
      <c r="F21" s="23"/>
    </row>
    <row r="22" spans="1:6" ht="18" customHeight="1">
      <c r="A22" s="45"/>
      <c r="B22" s="12" t="s">
        <v>46</v>
      </c>
      <c r="C22" s="31" t="s">
        <v>47</v>
      </c>
      <c r="D22" s="29">
        <v>81500</v>
      </c>
      <c r="E22" s="31" t="s">
        <v>21</v>
      </c>
      <c r="F22" s="31"/>
    </row>
    <row r="23" spans="1:6" ht="18" customHeight="1">
      <c r="A23" s="45"/>
      <c r="B23" s="12" t="s">
        <v>52</v>
      </c>
      <c r="C23" s="33" t="s">
        <v>53</v>
      </c>
      <c r="D23" s="29">
        <v>133000</v>
      </c>
      <c r="E23" s="31" t="s">
        <v>21</v>
      </c>
      <c r="F23" s="31"/>
    </row>
    <row r="24" spans="1:6" ht="18" customHeight="1">
      <c r="A24" s="45"/>
      <c r="B24" s="12" t="s">
        <v>54</v>
      </c>
      <c r="C24" s="33" t="s">
        <v>55</v>
      </c>
      <c r="D24" s="29">
        <v>71000</v>
      </c>
      <c r="E24" s="31" t="s">
        <v>21</v>
      </c>
      <c r="F24" s="31"/>
    </row>
    <row r="25" spans="1:6" ht="18" customHeight="1">
      <c r="A25" s="45"/>
      <c r="B25" s="12" t="s">
        <v>56</v>
      </c>
      <c r="C25" s="31" t="s">
        <v>57</v>
      </c>
      <c r="D25" s="29">
        <v>76000</v>
      </c>
      <c r="E25" s="31" t="s">
        <v>21</v>
      </c>
      <c r="F25" s="31"/>
    </row>
    <row r="26" spans="1:6" ht="18" customHeight="1">
      <c r="A26" s="45"/>
      <c r="B26" s="12" t="s">
        <v>56</v>
      </c>
      <c r="C26" s="35" t="s">
        <v>58</v>
      </c>
      <c r="D26" s="29">
        <v>140000</v>
      </c>
      <c r="E26" s="35" t="s">
        <v>21</v>
      </c>
      <c r="F26" s="35"/>
    </row>
    <row r="27" spans="1:6" ht="18" customHeight="1">
      <c r="A27" s="45"/>
      <c r="B27" s="12" t="s">
        <v>59</v>
      </c>
      <c r="C27" s="35" t="s">
        <v>60</v>
      </c>
      <c r="D27" s="29">
        <v>139000</v>
      </c>
      <c r="E27" s="35" t="s">
        <v>21</v>
      </c>
      <c r="F27" s="35"/>
    </row>
    <row r="28" spans="1:6" ht="18" customHeight="1">
      <c r="A28" s="45"/>
      <c r="B28" s="12" t="s">
        <v>61</v>
      </c>
      <c r="C28" s="35" t="s">
        <v>62</v>
      </c>
      <c r="D28" s="29">
        <v>100000</v>
      </c>
      <c r="E28" s="35" t="s">
        <v>21</v>
      </c>
      <c r="F28" s="35"/>
    </row>
    <row r="29" spans="1:6" ht="18" customHeight="1">
      <c r="A29" s="45"/>
      <c r="B29" s="12" t="s">
        <v>63</v>
      </c>
      <c r="C29" s="35" t="s">
        <v>64</v>
      </c>
      <c r="D29" s="29">
        <v>40000</v>
      </c>
      <c r="E29" s="35" t="s">
        <v>21</v>
      </c>
      <c r="F29" s="35"/>
    </row>
    <row r="30" spans="1:6" ht="18" customHeight="1">
      <c r="A30" s="45"/>
      <c r="B30" s="12" t="s">
        <v>65</v>
      </c>
      <c r="C30" s="31" t="s">
        <v>66</v>
      </c>
      <c r="D30" s="29">
        <v>65000</v>
      </c>
      <c r="E30" s="31" t="s">
        <v>21</v>
      </c>
      <c r="F30" s="31"/>
    </row>
    <row r="31" spans="1:6" ht="18" customHeight="1">
      <c r="A31" s="45"/>
      <c r="B31" s="12" t="s">
        <v>69</v>
      </c>
      <c r="C31" s="34" t="s">
        <v>70</v>
      </c>
      <c r="D31" s="29">
        <v>108000</v>
      </c>
      <c r="E31" s="32" t="s">
        <v>21</v>
      </c>
      <c r="F31" s="32"/>
    </row>
    <row r="32" spans="1:6" ht="18" customHeight="1">
      <c r="A32" s="45"/>
      <c r="B32" s="12" t="s">
        <v>71</v>
      </c>
      <c r="C32" s="36" t="s">
        <v>72</v>
      </c>
      <c r="D32" s="29">
        <v>158000</v>
      </c>
      <c r="E32" s="36" t="s">
        <v>21</v>
      </c>
      <c r="F32" s="36"/>
    </row>
    <row r="33" spans="1:6" ht="18" customHeight="1">
      <c r="A33" s="45"/>
      <c r="B33" s="12" t="s">
        <v>75</v>
      </c>
      <c r="C33" s="36" t="s">
        <v>76</v>
      </c>
      <c r="D33" s="29">
        <v>138000</v>
      </c>
      <c r="E33" s="36" t="s">
        <v>21</v>
      </c>
      <c r="F33" s="36"/>
    </row>
    <row r="34" spans="1:6" ht="18" customHeight="1">
      <c r="A34" s="45"/>
      <c r="B34" s="12" t="s">
        <v>77</v>
      </c>
      <c r="C34" s="36" t="s">
        <v>78</v>
      </c>
      <c r="D34" s="29">
        <v>143000</v>
      </c>
      <c r="E34" s="36" t="s">
        <v>21</v>
      </c>
      <c r="F34" s="36"/>
    </row>
    <row r="35" spans="1:6" ht="18" customHeight="1">
      <c r="A35" s="45"/>
      <c r="B35" s="12" t="s">
        <v>80</v>
      </c>
      <c r="C35" s="36" t="s">
        <v>81</v>
      </c>
      <c r="D35" s="29">
        <v>60000</v>
      </c>
      <c r="E35" s="36" t="s">
        <v>21</v>
      </c>
      <c r="F35" s="36"/>
    </row>
    <row r="36" spans="1:6" ht="18" customHeight="1">
      <c r="A36" s="45"/>
      <c r="B36" s="12" t="s">
        <v>84</v>
      </c>
      <c r="C36" s="36" t="s">
        <v>85</v>
      </c>
      <c r="D36" s="29">
        <v>75000</v>
      </c>
      <c r="E36" s="36" t="s">
        <v>21</v>
      </c>
      <c r="F36" s="36"/>
    </row>
    <row r="37" spans="1:6" ht="18" customHeight="1">
      <c r="A37" s="45"/>
      <c r="B37" s="12" t="s">
        <v>90</v>
      </c>
      <c r="C37" s="36" t="s">
        <v>91</v>
      </c>
      <c r="D37" s="29">
        <v>60000</v>
      </c>
      <c r="E37" s="36" t="s">
        <v>21</v>
      </c>
      <c r="F37" s="36"/>
    </row>
    <row r="38" spans="1:6" ht="18" customHeight="1">
      <c r="A38" s="45"/>
      <c r="B38" s="12" t="s">
        <v>94</v>
      </c>
      <c r="C38" s="36" t="s">
        <v>95</v>
      </c>
      <c r="D38" s="29">
        <v>152000</v>
      </c>
      <c r="E38" s="36" t="s">
        <v>21</v>
      </c>
      <c r="F38" s="36"/>
    </row>
    <row r="39" spans="1:6" ht="18" customHeight="1">
      <c r="A39" s="45"/>
      <c r="B39" s="12" t="s">
        <v>96</v>
      </c>
      <c r="C39" s="36" t="s">
        <v>97</v>
      </c>
      <c r="D39" s="29">
        <v>89000</v>
      </c>
      <c r="E39" s="36" t="s">
        <v>21</v>
      </c>
      <c r="F39" s="36"/>
    </row>
    <row r="40" spans="1:6" ht="18" customHeight="1">
      <c r="A40" s="45"/>
      <c r="B40" s="12" t="s">
        <v>98</v>
      </c>
      <c r="C40" s="32" t="s">
        <v>99</v>
      </c>
      <c r="D40" s="29">
        <v>149000</v>
      </c>
      <c r="E40" s="32" t="s">
        <v>21</v>
      </c>
      <c r="F40" s="32"/>
    </row>
    <row r="41" spans="1:6" ht="18" customHeight="1">
      <c r="A41" s="45"/>
      <c r="B41" s="12" t="s">
        <v>100</v>
      </c>
      <c r="C41" s="36" t="s">
        <v>101</v>
      </c>
      <c r="D41" s="29">
        <v>100000</v>
      </c>
      <c r="E41" s="36" t="s">
        <v>21</v>
      </c>
      <c r="F41" s="36"/>
    </row>
    <row r="42" spans="1:6" ht="18" customHeight="1">
      <c r="A42" s="45"/>
      <c r="B42" s="12" t="s">
        <v>102</v>
      </c>
      <c r="C42" s="36" t="s">
        <v>103</v>
      </c>
      <c r="D42" s="29">
        <v>79000</v>
      </c>
      <c r="E42" s="36" t="s">
        <v>21</v>
      </c>
      <c r="F42" s="36"/>
    </row>
    <row r="43" spans="1:6" ht="18" customHeight="1">
      <c r="A43" s="45"/>
      <c r="B43" s="12" t="s">
        <v>104</v>
      </c>
      <c r="C43" s="36" t="s">
        <v>105</v>
      </c>
      <c r="D43" s="29">
        <v>226000</v>
      </c>
      <c r="E43" s="36" t="s">
        <v>21</v>
      </c>
      <c r="F43" s="36"/>
    </row>
    <row r="44" spans="1:6" ht="18" customHeight="1">
      <c r="A44" s="45"/>
      <c r="B44" s="12" t="s">
        <v>106</v>
      </c>
      <c r="C44" s="36" t="s">
        <v>107</v>
      </c>
      <c r="D44" s="29">
        <v>67000</v>
      </c>
      <c r="E44" s="36" t="s">
        <v>21</v>
      </c>
      <c r="F44" s="36"/>
    </row>
    <row r="45" spans="1:6" ht="18" customHeight="1">
      <c r="A45" s="45"/>
      <c r="B45" s="12"/>
      <c r="C45" s="23"/>
      <c r="D45" s="29"/>
      <c r="E45" s="27"/>
      <c r="F45" s="23"/>
    </row>
    <row r="46" spans="1:6" ht="18" customHeight="1">
      <c r="A46" s="45"/>
      <c r="B46" s="12"/>
      <c r="C46" s="23"/>
      <c r="D46" s="29"/>
      <c r="E46" s="27"/>
      <c r="F46" s="23"/>
    </row>
    <row r="47" spans="1:6" ht="18" customHeight="1">
      <c r="A47" s="46"/>
      <c r="B47" s="47" t="s">
        <v>16</v>
      </c>
      <c r="C47" s="48"/>
      <c r="D47" s="30">
        <f>SUM(D14:D46)</f>
        <v>3098500</v>
      </c>
      <c r="E47" s="25"/>
      <c r="F47" s="25"/>
    </row>
    <row r="48" spans="1:6" ht="18" customHeight="1">
      <c r="A48" s="44" t="s">
        <v>6</v>
      </c>
      <c r="B48" s="12" t="s">
        <v>26</v>
      </c>
      <c r="C48" s="28" t="s">
        <v>27</v>
      </c>
      <c r="D48" s="29">
        <v>30000</v>
      </c>
      <c r="E48" s="24" t="s">
        <v>21</v>
      </c>
      <c r="F48" s="24"/>
    </row>
    <row r="49" spans="1:6" ht="18" customHeight="1">
      <c r="A49" s="45"/>
      <c r="B49" s="12" t="s">
        <v>40</v>
      </c>
      <c r="C49" s="26" t="s">
        <v>41</v>
      </c>
      <c r="D49" s="29">
        <v>253000</v>
      </c>
      <c r="E49" s="24" t="s">
        <v>21</v>
      </c>
      <c r="F49" s="24"/>
    </row>
    <row r="50" spans="1:6" ht="18" customHeight="1">
      <c r="A50" s="45"/>
      <c r="B50" s="12" t="s">
        <v>48</v>
      </c>
      <c r="C50" s="26" t="s">
        <v>49</v>
      </c>
      <c r="D50" s="29">
        <v>80900</v>
      </c>
      <c r="E50" s="21" t="s">
        <v>21</v>
      </c>
      <c r="F50" s="13"/>
    </row>
    <row r="51" spans="1:6" ht="18" customHeight="1">
      <c r="A51" s="45"/>
      <c r="B51" s="12" t="s">
        <v>50</v>
      </c>
      <c r="C51" s="26" t="s">
        <v>51</v>
      </c>
      <c r="D51" s="29">
        <v>48000</v>
      </c>
      <c r="E51" s="21" t="s">
        <v>21</v>
      </c>
      <c r="F51" s="13"/>
    </row>
    <row r="52" spans="1:6" ht="18" customHeight="1">
      <c r="A52" s="45"/>
      <c r="B52" s="12" t="s">
        <v>67</v>
      </c>
      <c r="C52" s="28" t="s">
        <v>68</v>
      </c>
      <c r="D52" s="29">
        <v>45000</v>
      </c>
      <c r="E52" s="21" t="s">
        <v>21</v>
      </c>
      <c r="F52" s="21"/>
    </row>
    <row r="53" spans="1:6" ht="18" customHeight="1">
      <c r="A53" s="45"/>
      <c r="B53" s="12" t="s">
        <v>73</v>
      </c>
      <c r="C53" s="28" t="s">
        <v>74</v>
      </c>
      <c r="D53" s="29">
        <v>95500</v>
      </c>
      <c r="E53" s="21" t="s">
        <v>21</v>
      </c>
      <c r="F53" s="21"/>
    </row>
    <row r="54" spans="1:6" ht="18" customHeight="1">
      <c r="A54" s="45"/>
      <c r="B54" s="12" t="s">
        <v>77</v>
      </c>
      <c r="C54" s="33" t="s">
        <v>79</v>
      </c>
      <c r="D54" s="29">
        <v>206000</v>
      </c>
      <c r="E54" s="21" t="s">
        <v>21</v>
      </c>
      <c r="F54" s="21"/>
    </row>
    <row r="55" spans="1:6" ht="18" customHeight="1">
      <c r="A55" s="45"/>
      <c r="B55" s="12" t="s">
        <v>82</v>
      </c>
      <c r="C55" s="33" t="s">
        <v>83</v>
      </c>
      <c r="D55" s="29">
        <v>75000</v>
      </c>
      <c r="E55" s="21" t="s">
        <v>21</v>
      </c>
      <c r="F55" s="21"/>
    </row>
    <row r="56" spans="1:6" ht="18" customHeight="1">
      <c r="A56" s="45"/>
      <c r="B56" s="12" t="s">
        <v>86</v>
      </c>
      <c r="C56" s="26" t="s">
        <v>87</v>
      </c>
      <c r="D56" s="29">
        <v>124000</v>
      </c>
      <c r="E56" s="21" t="s">
        <v>21</v>
      </c>
      <c r="F56" s="21"/>
    </row>
    <row r="57" spans="1:6" ht="18" customHeight="1">
      <c r="A57" s="45"/>
      <c r="B57" s="12" t="s">
        <v>88</v>
      </c>
      <c r="C57" s="26" t="s">
        <v>89</v>
      </c>
      <c r="D57" s="29">
        <v>72000</v>
      </c>
      <c r="E57" s="21" t="s">
        <v>21</v>
      </c>
      <c r="F57" s="21"/>
    </row>
    <row r="58" spans="1:6" ht="18" customHeight="1">
      <c r="A58" s="45"/>
      <c r="B58" s="12" t="s">
        <v>92</v>
      </c>
      <c r="C58" s="31" t="s">
        <v>93</v>
      </c>
      <c r="D58" s="29">
        <v>52000</v>
      </c>
      <c r="E58" s="21" t="s">
        <v>21</v>
      </c>
      <c r="F58" s="21"/>
    </row>
    <row r="59" spans="1:6" ht="18" customHeight="1">
      <c r="A59" s="45"/>
      <c r="B59" s="12" t="s">
        <v>108</v>
      </c>
      <c r="C59" s="31" t="s">
        <v>109</v>
      </c>
      <c r="D59" s="29">
        <v>98000</v>
      </c>
      <c r="E59" s="31" t="s">
        <v>21</v>
      </c>
      <c r="F59" s="31"/>
    </row>
    <row r="60" spans="1:6" ht="18" customHeight="1">
      <c r="A60" s="45"/>
      <c r="B60" s="12" t="s">
        <v>110</v>
      </c>
      <c r="C60" s="26" t="s">
        <v>111</v>
      </c>
      <c r="D60" s="29">
        <v>92000</v>
      </c>
      <c r="E60" s="21" t="s">
        <v>21</v>
      </c>
      <c r="F60" s="21"/>
    </row>
    <row r="61" spans="1:6" ht="18" customHeight="1">
      <c r="A61" s="45"/>
      <c r="B61" s="12" t="s">
        <v>112</v>
      </c>
      <c r="C61" s="32" t="s">
        <v>113</v>
      </c>
      <c r="D61" s="29">
        <v>351300</v>
      </c>
      <c r="E61" s="32" t="s">
        <v>21</v>
      </c>
      <c r="F61" s="32"/>
    </row>
    <row r="62" spans="1:6" ht="18" customHeight="1">
      <c r="A62" s="45"/>
      <c r="B62" s="12"/>
      <c r="C62" s="32"/>
      <c r="D62" s="29"/>
      <c r="E62" s="32"/>
      <c r="F62" s="32"/>
    </row>
    <row r="63" spans="1:6" ht="18" customHeight="1">
      <c r="A63" s="46"/>
      <c r="B63" s="43" t="s">
        <v>16</v>
      </c>
      <c r="C63" s="43"/>
      <c r="D63" s="14">
        <f>SUM(D48:D62)</f>
        <v>1622700</v>
      </c>
      <c r="E63" s="15"/>
      <c r="F63" s="15"/>
    </row>
    <row r="64" spans="1:6" ht="18" customHeight="1">
      <c r="A64" s="42" t="s">
        <v>18</v>
      </c>
      <c r="B64" s="12"/>
      <c r="C64" s="19"/>
      <c r="D64" s="7"/>
      <c r="E64" s="19"/>
      <c r="F64" s="13"/>
    </row>
    <row r="65" spans="1:6" ht="18" customHeight="1">
      <c r="A65" s="42"/>
      <c r="B65" s="12"/>
      <c r="C65" s="19"/>
      <c r="D65" s="7"/>
      <c r="E65" s="19"/>
      <c r="F65" s="19"/>
    </row>
    <row r="66" spans="1:6" ht="18" customHeight="1">
      <c r="A66" s="42"/>
      <c r="B66" s="43" t="s">
        <v>19</v>
      </c>
      <c r="C66" s="43"/>
      <c r="D66" s="14">
        <f>SUM(D64:D65)</f>
        <v>0</v>
      </c>
      <c r="E66" s="15"/>
      <c r="F66" s="15"/>
    </row>
    <row r="67" spans="1:6" ht="18" customHeight="1">
      <c r="A67" s="41" t="s">
        <v>8</v>
      </c>
      <c r="B67" s="41"/>
      <c r="C67" s="41"/>
      <c r="D67" s="8">
        <f>SUM(D13+D47+D63+D66)</f>
        <v>4721200</v>
      </c>
      <c r="E67" s="16"/>
      <c r="F67" s="16"/>
    </row>
    <row r="68" spans="1:6" ht="14.25" customHeight="1">
      <c r="A68" s="9"/>
      <c r="B68" s="9"/>
      <c r="C68" s="9"/>
      <c r="D68" s="10"/>
      <c r="E68" s="9"/>
      <c r="F68" s="9"/>
    </row>
    <row r="69" spans="1:6" ht="14.25" customHeight="1">
      <c r="A69" s="9"/>
      <c r="B69" s="9"/>
      <c r="C69" s="9"/>
      <c r="D69" s="10"/>
      <c r="E69" s="9"/>
      <c r="F69" s="9"/>
    </row>
    <row r="70" spans="1:6" ht="14.25" customHeight="1">
      <c r="A70" s="9"/>
      <c r="B70" s="9"/>
      <c r="C70" s="9"/>
      <c r="D70" s="10"/>
      <c r="E70" s="9"/>
      <c r="F70" s="9"/>
    </row>
    <row r="71" spans="1:6" ht="18.75" customHeight="1">
      <c r="A71" s="9"/>
      <c r="B71" s="9"/>
      <c r="C71" s="9"/>
      <c r="D71" s="10"/>
      <c r="E71" s="9"/>
      <c r="F71" s="9"/>
    </row>
    <row r="72" spans="1:6" ht="18.75" customHeight="1"/>
  </sheetData>
  <mergeCells count="22">
    <mergeCell ref="A64:A66"/>
    <mergeCell ref="B66:C66"/>
    <mergeCell ref="A67:C67"/>
    <mergeCell ref="A11:A13"/>
    <mergeCell ref="B13:C13"/>
    <mergeCell ref="A48:A63"/>
    <mergeCell ref="B63:C63"/>
    <mergeCell ref="A14:A47"/>
    <mergeCell ref="B47:C47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2025-07-15T06:26:32Z</dcterms:modified>
</cp:coreProperties>
</file>