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A02B35B5-5219-4D6D-89A9-72ACFF56D6B9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2" i="1" l="1"/>
  <c r="D54" i="1" l="1"/>
  <c r="D51" i="1"/>
  <c r="D13" i="1"/>
  <c r="D55" i="1" l="1"/>
  <c r="D8" i="1"/>
</calcChain>
</file>

<file path=xl/sharedStrings.xml><?xml version="1.0" encoding="utf-8"?>
<sst xmlns="http://schemas.openxmlformats.org/spreadsheetml/2006/main" count="126" uniqueCount="87">
  <si>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</si>
  <si>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</si>
  <si>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</si>
  <si>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</si>
  <si>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</si>
  <si>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</si>
  <si>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</si>
  <si>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</si>
  <si>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</si>
  <si>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</si>
  <si>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</si>
  <si>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</si>
  <si>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</si>
  <si>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</si>
  <si>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</si>
  <si>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</si>
  <si>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</si>
  <si>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</si>
  <si>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</si>
  <si>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</si>
  <si>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</si>
  <si>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</si>
  <si>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</si>
  <si>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</si>
  <si>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</si>
  <si>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2023.04.03</t>
    <phoneticPr fontId="4" type="noConversion"/>
  </si>
  <si>
    <t>의과학 대학원 업무 현황 자료 보고 검토 회의</t>
    <phoneticPr fontId="4" type="noConversion"/>
  </si>
  <si>
    <t>2023.04.04</t>
    <phoneticPr fontId="4" type="noConversion"/>
  </si>
  <si>
    <t>감사 업무 현황 자료 검토 회의</t>
    <phoneticPr fontId="4" type="noConversion"/>
  </si>
  <si>
    <t>2023.04.05</t>
    <phoneticPr fontId="4" type="noConversion"/>
  </si>
  <si>
    <t>감사 업무 현황 자료 타 기관 자료 검토 회의</t>
    <phoneticPr fontId="4" type="noConversion"/>
  </si>
  <si>
    <t>2023.04.06</t>
    <phoneticPr fontId="4" type="noConversion"/>
  </si>
  <si>
    <t>감사 업무현황 유관기관 자문회의</t>
    <phoneticPr fontId="4" type="noConversion"/>
  </si>
  <si>
    <t>2023.04.07</t>
    <phoneticPr fontId="4" type="noConversion"/>
  </si>
  <si>
    <t>과학기술분야 정부출연기관 감사업무 회의</t>
    <phoneticPr fontId="4" type="noConversion"/>
  </si>
  <si>
    <t>2023.04.10</t>
    <phoneticPr fontId="4" type="noConversion"/>
  </si>
  <si>
    <t>KI연구원과 업무 관련 자문회의(KI원장,KI운영팀)</t>
    <phoneticPr fontId="4" type="noConversion"/>
  </si>
  <si>
    <t>2023.04.11</t>
    <phoneticPr fontId="4" type="noConversion"/>
  </si>
  <si>
    <t>KAIST 감사업무 및 기획 업무현황 관련 자문회의(기획처장,기획팀장)</t>
    <phoneticPr fontId="4" type="noConversion"/>
  </si>
  <si>
    <t>2023.04.12</t>
    <phoneticPr fontId="4" type="noConversion"/>
  </si>
  <si>
    <t>2023.04월 감사팀 주간업무 및 업무추진 실적 계획 자료 보고 회의</t>
    <phoneticPr fontId="4" type="noConversion"/>
  </si>
  <si>
    <t>2023.04.17</t>
    <phoneticPr fontId="4" type="noConversion"/>
  </si>
  <si>
    <t>KAIST 이사회 감사업무 현황 회의</t>
    <phoneticPr fontId="4" type="noConversion"/>
  </si>
  <si>
    <t>2023.04.18</t>
    <phoneticPr fontId="4" type="noConversion"/>
  </si>
  <si>
    <t xml:space="preserve"> 양자역학 연구 및 활용방안 관련 회의</t>
    <phoneticPr fontId="4" type="noConversion"/>
  </si>
  <si>
    <t>2023.04.19</t>
    <phoneticPr fontId="4" type="noConversion"/>
  </si>
  <si>
    <t>감사업무 및 감사민원 관련 회의</t>
    <phoneticPr fontId="4" type="noConversion"/>
  </si>
  <si>
    <t>2023.05.03</t>
    <phoneticPr fontId="4" type="noConversion"/>
  </si>
  <si>
    <t>감사민원업무 관련 자료 자문 회의</t>
    <phoneticPr fontId="4" type="noConversion"/>
  </si>
  <si>
    <t>2023.05.04</t>
    <phoneticPr fontId="4" type="noConversion"/>
  </si>
  <si>
    <t>KAIST 이사회 감사업무 관련 자료 자문 회의</t>
    <phoneticPr fontId="4" type="noConversion"/>
  </si>
  <si>
    <t>2023.05.09</t>
    <phoneticPr fontId="4" type="noConversion"/>
  </si>
  <si>
    <t>2023.05월 감사 주간업무 및 업무추진 실적계획 자료 보고 회의</t>
    <phoneticPr fontId="4" type="noConversion"/>
  </si>
  <si>
    <t>2023.05.10</t>
    <phoneticPr fontId="4" type="noConversion"/>
  </si>
  <si>
    <t>감사업무 관련 유관기관의 자료 보고 회의</t>
    <phoneticPr fontId="4" type="noConversion"/>
  </si>
  <si>
    <t>2023.05.11</t>
    <phoneticPr fontId="4" type="noConversion"/>
  </si>
  <si>
    <t>감사업무 현황 유관기관의 자료 자문 회의</t>
    <phoneticPr fontId="4" type="noConversion"/>
  </si>
  <si>
    <t>2023.05.15</t>
    <phoneticPr fontId="4" type="noConversion"/>
  </si>
  <si>
    <t>제조AI 빅터이터 센터 업무 현황 회의</t>
    <phoneticPr fontId="4" type="noConversion"/>
  </si>
  <si>
    <t>2023.05.23</t>
    <phoneticPr fontId="4" type="noConversion"/>
  </si>
  <si>
    <t>감사민원 현황 유관기관장들과 자료 검토 자문 회의</t>
    <phoneticPr fontId="4" type="noConversion"/>
  </si>
  <si>
    <t>유관기관과 감사 민원 자문 및 사례 자문회의</t>
    <phoneticPr fontId="4" type="noConversion"/>
  </si>
  <si>
    <t>2023.05.24</t>
    <phoneticPr fontId="4" type="noConversion"/>
  </si>
  <si>
    <t>제조AI 빅터이터 센터 감사업무 자문 회의</t>
    <phoneticPr fontId="4" type="noConversion"/>
  </si>
  <si>
    <t>타 기관과 감사 민원형황 자문 검토 회의</t>
    <phoneticPr fontId="4" type="noConversion"/>
  </si>
  <si>
    <t>2023.05.25</t>
    <phoneticPr fontId="4" type="noConversion"/>
  </si>
  <si>
    <t>감사 민원업무 자문 검토 회의</t>
    <phoneticPr fontId="4" type="noConversion"/>
  </si>
  <si>
    <t>2023.05.30</t>
    <phoneticPr fontId="4" type="noConversion"/>
  </si>
  <si>
    <t>유관기관과 감사 민원업무 사례 자문 검토 회의</t>
    <phoneticPr fontId="4" type="noConversion"/>
  </si>
  <si>
    <t>2023.06.01</t>
    <phoneticPr fontId="4" type="noConversion"/>
  </si>
  <si>
    <t>타 기관과 감사 민원 자문 업무 회의</t>
    <phoneticPr fontId="4" type="noConversion"/>
  </si>
  <si>
    <t>2023.06.07</t>
    <phoneticPr fontId="4" type="noConversion"/>
  </si>
  <si>
    <t>한국대학교육협회 대학 감사 업무 교육관련 보고 회의</t>
    <phoneticPr fontId="4" type="noConversion"/>
  </si>
  <si>
    <t>2023.06.12</t>
    <phoneticPr fontId="4" type="noConversion"/>
  </si>
  <si>
    <t>유관기관과 감사 업무현황 자문 검토 회의</t>
    <phoneticPr fontId="4" type="noConversion"/>
  </si>
  <si>
    <t>타 기관과 감사 현황 자문 및 민원자료 검토 회의</t>
    <phoneticPr fontId="4" type="noConversion"/>
  </si>
  <si>
    <t>2023.06.14</t>
    <phoneticPr fontId="4" type="noConversion"/>
  </si>
  <si>
    <t>2023.06월 감사 주간업무 및 업무추진 실정 계획 자료자문 보고 회의</t>
    <phoneticPr fontId="4" type="noConversion"/>
  </si>
  <si>
    <t>2023.06.21</t>
    <phoneticPr fontId="4" type="noConversion"/>
  </si>
  <si>
    <t>타 학과와 감사민원현황업무 자문회의(생명화학공학과)</t>
    <phoneticPr fontId="4" type="noConversion"/>
  </si>
  <si>
    <t>2023.06.22</t>
    <phoneticPr fontId="4" type="noConversion"/>
  </si>
  <si>
    <t>감사 현황업무 관련 회의</t>
    <phoneticPr fontId="4" type="noConversion"/>
  </si>
  <si>
    <t>2023.06.26</t>
    <phoneticPr fontId="4" type="noConversion"/>
  </si>
  <si>
    <t>교수협의화 KAIST 교원 감사 업무 관련 회의</t>
    <phoneticPr fontId="4" type="noConversion"/>
  </si>
  <si>
    <t>2023.06.28</t>
    <phoneticPr fontId="4" type="noConversion"/>
  </si>
  <si>
    <t>감사업무 관련 자문회의(인문사회융합과대학, 디지털인문사회과학부)</t>
    <phoneticPr fontId="4" type="noConversion"/>
  </si>
  <si>
    <t>감사 업무추진비 집행내역 (2023년 2분기)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</si>
</sst>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60"/>
  <sheetViews>
    <sheetView tabSelected="1" zoomScaleNormal="100" workbookViewId="0">
      <selection sqref="A1:F1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36" t="s">
        <v>86</v>
      </c>
      <c r="B1" s="36"/>
      <c r="C1" s="36"/>
      <c r="D1" s="36"/>
      <c r="E1" s="36"/>
      <c r="F1" s="36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37" t="s">
        <v>1</v>
      </c>
      <c r="B3" s="37"/>
      <c r="C3" s="37"/>
      <c r="D3" s="6" t="s">
        <v>2</v>
      </c>
      <c r="E3" s="37" t="s">
        <v>3</v>
      </c>
      <c r="F3" s="37"/>
    </row>
    <row r="4" spans="1:14" ht="18" customHeight="1">
      <c r="A4" s="34" t="s">
        <v>20</v>
      </c>
      <c r="B4" s="34"/>
      <c r="C4" s="34"/>
      <c r="D4" s="7"/>
      <c r="E4" s="35"/>
      <c r="F4" s="35"/>
    </row>
    <row r="5" spans="1:14" ht="18" customHeight="1">
      <c r="A5" s="34" t="s">
        <v>5</v>
      </c>
      <c r="B5" s="34"/>
      <c r="C5" s="34"/>
      <c r="D5" s="7">
        <v>1071000</v>
      </c>
      <c r="E5" s="35"/>
      <c r="F5" s="35"/>
    </row>
    <row r="6" spans="1:14" ht="18" customHeight="1">
      <c r="A6" s="34" t="s">
        <v>6</v>
      </c>
      <c r="B6" s="34"/>
      <c r="C6" s="34"/>
      <c r="D6" s="7">
        <v>2060000</v>
      </c>
      <c r="E6" s="35"/>
      <c r="F6" s="35"/>
    </row>
    <row r="7" spans="1:14" ht="18" customHeight="1">
      <c r="A7" s="34" t="s">
        <v>7</v>
      </c>
      <c r="B7" s="34"/>
      <c r="C7" s="34"/>
      <c r="D7" s="7"/>
      <c r="E7" s="35"/>
      <c r="F7" s="35"/>
    </row>
    <row r="8" spans="1:14" ht="18" customHeight="1">
      <c r="A8" s="38" t="s">
        <v>8</v>
      </c>
      <c r="B8" s="38"/>
      <c r="C8" s="38"/>
      <c r="D8" s="8">
        <f>SUM(D4:D7)</f>
        <v>3131000</v>
      </c>
      <c r="E8" s="38"/>
      <c r="F8" s="38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39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39"/>
      <c r="B12" s="12"/>
      <c r="C12" s="19"/>
      <c r="D12" s="7"/>
      <c r="E12" s="19"/>
      <c r="F12" s="19"/>
    </row>
    <row r="13" spans="1:14" ht="18" customHeight="1">
      <c r="A13" s="39"/>
      <c r="B13" s="40" t="s">
        <v>16</v>
      </c>
      <c r="C13" s="40"/>
      <c r="D13" s="14">
        <f>SUM(D11:D12)</f>
        <v>0</v>
      </c>
      <c r="E13" s="15"/>
      <c r="F13" s="15"/>
    </row>
    <row r="14" spans="1:14" ht="18" customHeight="1">
      <c r="A14" s="41" t="s">
        <v>17</v>
      </c>
      <c r="B14" s="12" t="s">
        <v>29</v>
      </c>
      <c r="C14" s="22" t="s">
        <v>30</v>
      </c>
      <c r="D14" s="30">
        <v>48000</v>
      </c>
      <c r="E14" s="21" t="s">
        <v>23</v>
      </c>
      <c r="F14" s="20"/>
    </row>
    <row r="15" spans="1:14" ht="18" customHeight="1">
      <c r="A15" s="42"/>
      <c r="B15" s="12" t="s">
        <v>31</v>
      </c>
      <c r="C15" s="21" t="s">
        <v>32</v>
      </c>
      <c r="D15" s="30">
        <v>108000</v>
      </c>
      <c r="E15" s="21" t="s">
        <v>21</v>
      </c>
      <c r="F15" s="21"/>
    </row>
    <row r="16" spans="1:14" ht="18" customHeight="1">
      <c r="A16" s="42"/>
      <c r="B16" s="12" t="s">
        <v>33</v>
      </c>
      <c r="C16" s="29" t="s">
        <v>34</v>
      </c>
      <c r="D16" s="30">
        <v>85000</v>
      </c>
      <c r="E16" s="21" t="s">
        <v>21</v>
      </c>
      <c r="F16" s="20"/>
    </row>
    <row r="17" spans="1:6" ht="18" customHeight="1">
      <c r="A17" s="42"/>
      <c r="B17" s="12" t="s">
        <v>47</v>
      </c>
      <c r="C17" s="27" t="s">
        <v>48</v>
      </c>
      <c r="D17" s="30">
        <v>60000</v>
      </c>
      <c r="E17" s="21" t="s">
        <v>21</v>
      </c>
      <c r="F17" s="20"/>
    </row>
    <row r="18" spans="1:6" ht="18" customHeight="1">
      <c r="A18" s="42"/>
      <c r="B18" s="12" t="s">
        <v>49</v>
      </c>
      <c r="C18" s="29" t="s">
        <v>50</v>
      </c>
      <c r="D18" s="30">
        <v>70000</v>
      </c>
      <c r="E18" s="21" t="s">
        <v>21</v>
      </c>
      <c r="F18" s="20"/>
    </row>
    <row r="19" spans="1:6" ht="18" customHeight="1">
      <c r="A19" s="42"/>
      <c r="B19" s="12" t="s">
        <v>53</v>
      </c>
      <c r="C19" s="27" t="s">
        <v>54</v>
      </c>
      <c r="D19" s="30">
        <v>60000</v>
      </c>
      <c r="E19" s="27" t="s">
        <v>21</v>
      </c>
      <c r="F19" s="27"/>
    </row>
    <row r="20" spans="1:6" ht="18" customHeight="1">
      <c r="A20" s="42"/>
      <c r="B20" s="12" t="s">
        <v>55</v>
      </c>
      <c r="C20" s="27" t="s">
        <v>56</v>
      </c>
      <c r="D20" s="30">
        <v>50000</v>
      </c>
      <c r="E20" s="23" t="s">
        <v>21</v>
      </c>
      <c r="F20" s="23"/>
    </row>
    <row r="21" spans="1:6" ht="18" customHeight="1">
      <c r="A21" s="42"/>
      <c r="B21" s="12" t="s">
        <v>59</v>
      </c>
      <c r="C21" s="23" t="s">
        <v>60</v>
      </c>
      <c r="D21" s="30">
        <v>150000</v>
      </c>
      <c r="E21" s="28" t="s">
        <v>21</v>
      </c>
      <c r="F21" s="23"/>
    </row>
    <row r="22" spans="1:6" ht="18" customHeight="1">
      <c r="A22" s="42"/>
      <c r="B22" s="12" t="s">
        <v>59</v>
      </c>
      <c r="C22" s="32" t="s">
        <v>61</v>
      </c>
      <c r="D22" s="30">
        <v>60000</v>
      </c>
      <c r="E22" s="32" t="s">
        <v>21</v>
      </c>
      <c r="F22" s="32"/>
    </row>
    <row r="23" spans="1:6" ht="18" customHeight="1">
      <c r="A23" s="42"/>
      <c r="B23" s="12" t="s">
        <v>62</v>
      </c>
      <c r="C23" s="32" t="s">
        <v>64</v>
      </c>
      <c r="D23" s="30">
        <v>77000</v>
      </c>
      <c r="E23" s="32" t="s">
        <v>21</v>
      </c>
      <c r="F23" s="32"/>
    </row>
    <row r="24" spans="1:6" ht="18" customHeight="1">
      <c r="A24" s="42"/>
      <c r="B24" s="12" t="s">
        <v>65</v>
      </c>
      <c r="C24" s="32" t="s">
        <v>66</v>
      </c>
      <c r="D24" s="30">
        <v>60000</v>
      </c>
      <c r="E24" s="32" t="s">
        <v>21</v>
      </c>
      <c r="F24" s="32"/>
    </row>
    <row r="25" spans="1:6" ht="18" customHeight="1">
      <c r="A25" s="42"/>
      <c r="B25" s="12" t="s">
        <v>67</v>
      </c>
      <c r="C25" s="32" t="s">
        <v>68</v>
      </c>
      <c r="D25" s="30">
        <v>78000</v>
      </c>
      <c r="E25" s="32" t="s">
        <v>21</v>
      </c>
      <c r="F25" s="32"/>
    </row>
    <row r="26" spans="1:6" ht="18" customHeight="1">
      <c r="A26" s="42"/>
      <c r="B26" s="12" t="s">
        <v>69</v>
      </c>
      <c r="C26" s="32" t="s">
        <v>70</v>
      </c>
      <c r="D26" s="30">
        <v>109000</v>
      </c>
      <c r="E26" s="32" t="s">
        <v>21</v>
      </c>
      <c r="F26" s="32"/>
    </row>
    <row r="27" spans="1:6" ht="18" customHeight="1">
      <c r="A27" s="42"/>
      <c r="B27" s="12" t="s">
        <v>73</v>
      </c>
      <c r="C27" s="33" t="s">
        <v>74</v>
      </c>
      <c r="D27" s="30">
        <v>60000</v>
      </c>
      <c r="E27" s="33" t="s">
        <v>21</v>
      </c>
      <c r="F27" s="33"/>
    </row>
    <row r="28" spans="1:6" ht="18" customHeight="1">
      <c r="A28" s="42"/>
      <c r="B28" s="12" t="s">
        <v>73</v>
      </c>
      <c r="C28" s="33" t="s">
        <v>75</v>
      </c>
      <c r="D28" s="30">
        <v>120000</v>
      </c>
      <c r="E28" s="33" t="s">
        <v>21</v>
      </c>
      <c r="F28" s="33"/>
    </row>
    <row r="29" spans="1:6" ht="18" customHeight="1">
      <c r="A29" s="42"/>
      <c r="B29" s="12"/>
      <c r="C29" s="23"/>
      <c r="D29" s="30"/>
      <c r="E29" s="28" t="s">
        <v>21</v>
      </c>
      <c r="F29" s="23"/>
    </row>
    <row r="30" spans="1:6" ht="18" customHeight="1">
      <c r="A30" s="42"/>
      <c r="B30" s="12"/>
      <c r="C30" s="23"/>
      <c r="D30" s="30"/>
      <c r="E30" s="28"/>
      <c r="F30" s="23"/>
    </row>
    <row r="31" spans="1:6" ht="18" customHeight="1">
      <c r="A31" s="42"/>
      <c r="B31" s="12"/>
      <c r="C31" s="23"/>
      <c r="D31" s="30"/>
      <c r="E31" s="23"/>
      <c r="F31" s="23"/>
    </row>
    <row r="32" spans="1:6" ht="18" customHeight="1">
      <c r="A32" s="43"/>
      <c r="B32" s="44" t="s">
        <v>16</v>
      </c>
      <c r="C32" s="45"/>
      <c r="D32" s="31">
        <f>SUM(D14:D31)</f>
        <v>1195000</v>
      </c>
      <c r="E32" s="25"/>
      <c r="F32" s="25"/>
    </row>
    <row r="33" spans="1:6" ht="18" customHeight="1">
      <c r="A33" s="41" t="s">
        <v>6</v>
      </c>
      <c r="B33" s="12" t="s">
        <v>25</v>
      </c>
      <c r="C33" s="29" t="s">
        <v>26</v>
      </c>
      <c r="D33" s="30">
        <v>96000</v>
      </c>
      <c r="E33" s="24" t="s">
        <v>21</v>
      </c>
      <c r="F33" s="24"/>
    </row>
    <row r="34" spans="1:6" ht="18" customHeight="1">
      <c r="A34" s="42"/>
      <c r="B34" s="12" t="s">
        <v>27</v>
      </c>
      <c r="C34" s="27" t="s">
        <v>28</v>
      </c>
      <c r="D34" s="30">
        <v>60000</v>
      </c>
      <c r="E34" s="24" t="s">
        <v>21</v>
      </c>
      <c r="F34" s="24"/>
    </row>
    <row r="35" spans="1:6" ht="18" customHeight="1">
      <c r="A35" s="42"/>
      <c r="B35" s="12" t="s">
        <v>35</v>
      </c>
      <c r="C35" s="27" t="s">
        <v>36</v>
      </c>
      <c r="D35" s="30">
        <v>90000</v>
      </c>
      <c r="E35" s="21" t="s">
        <v>21</v>
      </c>
      <c r="F35" s="13"/>
    </row>
    <row r="36" spans="1:6" ht="18" customHeight="1">
      <c r="A36" s="42"/>
      <c r="B36" s="12" t="s">
        <v>37</v>
      </c>
      <c r="C36" s="27" t="s">
        <v>38</v>
      </c>
      <c r="D36" s="30">
        <v>120000</v>
      </c>
      <c r="E36" s="21" t="s">
        <v>21</v>
      </c>
      <c r="F36" s="13"/>
    </row>
    <row r="37" spans="1:6" ht="18" customHeight="1">
      <c r="A37" s="42"/>
      <c r="B37" s="12" t="s">
        <v>39</v>
      </c>
      <c r="C37" s="29" t="s">
        <v>40</v>
      </c>
      <c r="D37" s="30">
        <v>252000</v>
      </c>
      <c r="E37" s="21" t="s">
        <v>21</v>
      </c>
      <c r="F37" s="21"/>
    </row>
    <row r="38" spans="1:6" ht="18" customHeight="1">
      <c r="A38" s="42"/>
      <c r="B38" s="12" t="s">
        <v>41</v>
      </c>
      <c r="C38" s="29" t="s">
        <v>42</v>
      </c>
      <c r="D38" s="30">
        <v>36000</v>
      </c>
      <c r="E38" s="21" t="s">
        <v>21</v>
      </c>
      <c r="F38" s="21"/>
    </row>
    <row r="39" spans="1:6" ht="18" customHeight="1">
      <c r="A39" s="42"/>
      <c r="B39" s="12" t="s">
        <v>43</v>
      </c>
      <c r="C39" s="27" t="s">
        <v>44</v>
      </c>
      <c r="D39" s="30">
        <v>79000</v>
      </c>
      <c r="E39" s="21" t="s">
        <v>21</v>
      </c>
      <c r="F39" s="21"/>
    </row>
    <row r="40" spans="1:6" ht="18" customHeight="1">
      <c r="A40" s="42"/>
      <c r="B40" s="12" t="s">
        <v>45</v>
      </c>
      <c r="C40" s="27" t="s">
        <v>46</v>
      </c>
      <c r="D40" s="30">
        <v>79000</v>
      </c>
      <c r="E40" s="21" t="s">
        <v>21</v>
      </c>
      <c r="F40" s="21"/>
    </row>
    <row r="41" spans="1:6" ht="18" customHeight="1">
      <c r="A41" s="42"/>
      <c r="B41" s="12" t="s">
        <v>51</v>
      </c>
      <c r="C41" s="27" t="s">
        <v>52</v>
      </c>
      <c r="D41" s="30">
        <v>288000</v>
      </c>
      <c r="E41" s="21" t="s">
        <v>21</v>
      </c>
      <c r="F41" s="21"/>
    </row>
    <row r="42" spans="1:6" ht="18" customHeight="1">
      <c r="A42" s="42"/>
      <c r="B42" s="12" t="s">
        <v>57</v>
      </c>
      <c r="C42" s="27" t="s">
        <v>58</v>
      </c>
      <c r="D42" s="30">
        <v>60000</v>
      </c>
      <c r="E42" s="21" t="s">
        <v>21</v>
      </c>
      <c r="F42" s="21"/>
    </row>
    <row r="43" spans="1:6" ht="18" customHeight="1">
      <c r="A43" s="42"/>
      <c r="B43" s="12" t="s">
        <v>62</v>
      </c>
      <c r="C43" s="32" t="s">
        <v>63</v>
      </c>
      <c r="D43" s="30">
        <v>60000</v>
      </c>
      <c r="E43" s="21" t="s">
        <v>21</v>
      </c>
      <c r="F43" s="21"/>
    </row>
    <row r="44" spans="1:6" ht="18" customHeight="1">
      <c r="A44" s="42"/>
      <c r="B44" s="12" t="s">
        <v>71</v>
      </c>
      <c r="C44" s="32" t="s">
        <v>72</v>
      </c>
      <c r="D44" s="30">
        <v>100000</v>
      </c>
      <c r="E44" s="32" t="s">
        <v>21</v>
      </c>
      <c r="F44" s="32"/>
    </row>
    <row r="45" spans="1:6" ht="18" customHeight="1">
      <c r="A45" s="42"/>
      <c r="B45" s="12" t="s">
        <v>76</v>
      </c>
      <c r="C45" s="27" t="s">
        <v>77</v>
      </c>
      <c r="D45" s="30">
        <v>327000</v>
      </c>
      <c r="E45" s="21" t="s">
        <v>21</v>
      </c>
      <c r="F45" s="21"/>
    </row>
    <row r="46" spans="1:6" ht="18" customHeight="1">
      <c r="A46" s="42"/>
      <c r="B46" s="12" t="s">
        <v>78</v>
      </c>
      <c r="C46" s="33" t="s">
        <v>79</v>
      </c>
      <c r="D46" s="30">
        <v>60000</v>
      </c>
      <c r="E46" s="33" t="s">
        <v>21</v>
      </c>
      <c r="F46" s="33"/>
    </row>
    <row r="47" spans="1:6" ht="18" customHeight="1">
      <c r="A47" s="42"/>
      <c r="B47" s="12" t="s">
        <v>80</v>
      </c>
      <c r="C47" s="33" t="s">
        <v>81</v>
      </c>
      <c r="D47" s="30">
        <v>45000</v>
      </c>
      <c r="E47" s="33" t="s">
        <v>21</v>
      </c>
      <c r="F47" s="33"/>
    </row>
    <row r="48" spans="1:6" ht="18" customHeight="1">
      <c r="A48" s="42"/>
      <c r="B48" s="12" t="s">
        <v>82</v>
      </c>
      <c r="C48" s="33" t="s">
        <v>83</v>
      </c>
      <c r="D48" s="30">
        <v>150000</v>
      </c>
      <c r="E48" s="33" t="s">
        <v>21</v>
      </c>
      <c r="F48" s="33"/>
    </row>
    <row r="49" spans="1:6" ht="18" customHeight="1">
      <c r="A49" s="42"/>
      <c r="B49" s="12" t="s">
        <v>84</v>
      </c>
      <c r="C49" s="27" t="s">
        <v>85</v>
      </c>
      <c r="D49" s="30">
        <v>36000</v>
      </c>
      <c r="E49" s="21" t="s">
        <v>21</v>
      </c>
      <c r="F49" s="21"/>
    </row>
    <row r="50" spans="1:6" ht="18" customHeight="1">
      <c r="A50" s="42"/>
      <c r="B50" s="12"/>
      <c r="C50" s="26"/>
      <c r="D50" s="30"/>
      <c r="E50" s="26"/>
      <c r="F50" s="26"/>
    </row>
    <row r="51" spans="1:6" ht="18" customHeight="1">
      <c r="A51" s="43"/>
      <c r="B51" s="40" t="s">
        <v>16</v>
      </c>
      <c r="C51" s="40"/>
      <c r="D51" s="14">
        <f>SUM(D33:D50)</f>
        <v>1938000</v>
      </c>
      <c r="E51" s="15"/>
      <c r="F51" s="15"/>
    </row>
    <row r="52" spans="1:6" ht="18" customHeight="1">
      <c r="A52" s="39" t="s">
        <v>18</v>
      </c>
      <c r="B52" s="12"/>
      <c r="C52" s="19"/>
      <c r="D52" s="7"/>
      <c r="E52" s="19"/>
      <c r="F52" s="13"/>
    </row>
    <row r="53" spans="1:6" ht="18" customHeight="1">
      <c r="A53" s="39"/>
      <c r="B53" s="12"/>
      <c r="C53" s="19"/>
      <c r="D53" s="7"/>
      <c r="E53" s="19"/>
      <c r="F53" s="19"/>
    </row>
    <row r="54" spans="1:6" ht="18" customHeight="1">
      <c r="A54" s="39"/>
      <c r="B54" s="40" t="s">
        <v>19</v>
      </c>
      <c r="C54" s="40"/>
      <c r="D54" s="14">
        <f>SUM(D52:D53)</f>
        <v>0</v>
      </c>
      <c r="E54" s="15"/>
      <c r="F54" s="15"/>
    </row>
    <row r="55" spans="1:6" ht="18" customHeight="1">
      <c r="A55" s="38" t="s">
        <v>8</v>
      </c>
      <c r="B55" s="38"/>
      <c r="C55" s="38"/>
      <c r="D55" s="8">
        <f>SUM(D13+D32+D51+D54)</f>
        <v>3133000</v>
      </c>
      <c r="E55" s="16"/>
      <c r="F55" s="16"/>
    </row>
    <row r="56" spans="1:6" ht="14.25" customHeight="1">
      <c r="A56" s="9"/>
      <c r="B56" s="9"/>
      <c r="C56" s="9"/>
      <c r="D56" s="10"/>
      <c r="E56" s="9"/>
      <c r="F56" s="9"/>
    </row>
    <row r="57" spans="1:6" ht="14.25" customHeight="1">
      <c r="A57" s="9"/>
      <c r="B57" s="9"/>
      <c r="C57" s="9"/>
      <c r="D57" s="10"/>
      <c r="E57" s="9"/>
      <c r="F57" s="9"/>
    </row>
    <row r="58" spans="1:6" ht="14.25" customHeight="1">
      <c r="A58" s="9"/>
      <c r="B58" s="9"/>
      <c r="C58" s="9"/>
      <c r="D58" s="10"/>
      <c r="E58" s="9"/>
      <c r="F58" s="9"/>
    </row>
    <row r="59" spans="1:6" ht="18.75" customHeight="1">
      <c r="A59" s="9"/>
      <c r="B59" s="9"/>
      <c r="C59" s="9"/>
      <c r="D59" s="10"/>
      <c r="E59" s="9"/>
      <c r="F59" s="9"/>
    </row>
    <row r="60" spans="1:6" ht="18.75" customHeight="1"/>
  </sheetData>
  <mergeCells count="22">
    <mergeCell ref="A52:A54"/>
    <mergeCell ref="B54:C54"/>
    <mergeCell ref="A55:C55"/>
    <mergeCell ref="A11:A13"/>
    <mergeCell ref="B13:C13"/>
    <mergeCell ref="A33:A51"/>
    <mergeCell ref="B51:C51"/>
    <mergeCell ref="A14:A32"/>
    <mergeCell ref="B32:C32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3:C3"/>
    <mergeCell ref="E3:F3"/>
    <mergeCell ref="A4:C4"/>
    <mergeCell ref="E4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2023-11-03T01:53:18Z</dcterms:modified>
</cp:coreProperties>
</file>